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b6697763d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Инструкция" sheetId="1" r:id="R87dbb3c0449d4d38"/>
    <x:sheet xmlns:r="http://schemas.openxmlformats.org/officeDocument/2006/relationships" name="Сценарии" sheetId="2" r:id="R60e3e726652f4458"/>
    <x:sheet xmlns:r="http://schemas.openxmlformats.org/officeDocument/2006/relationships" name="Инвестиции" sheetId="3" r:id="R896f5f32f7c34404"/>
    <x:sheet xmlns:r="http://schemas.openxmlformats.org/officeDocument/2006/relationships" name="12 месяцев" sheetId="4" r:id="Rea97bc53d5b248ef"/>
    <x:sheet xmlns:r="http://schemas.openxmlformats.org/officeDocument/2006/relationships" name="Дашборд" sheetId="5" r:id="R8d11c71e73ee45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;[Red](#,##0);-"/>
    <x:numFmt numFmtId="201" formatCode="0.0%"/>
  </x:numFmts>
  <x:fonts count="5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b/>
      <x:sz val="11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11111"/>
      </x:patternFill>
    </x:fill>
    <x:fill>
      <x:patternFill patternType="solid">
        <x:fgColor rgb="FF222222"/>
      </x:patternFill>
    </x:fill>
    <x:fill>
      <x:patternFill patternType="solid">
        <x:fgColor rgb="FFE30613"/>
      </x:patternFill>
    </x:fill>
  </x:fills>
  <x:borders count="2">
    <x:border/>
    <x:border/>
  </x:borders>
  <x:cellStyleXfs count="1">
    <x:xf numFmtId="0" fontId="0" fillId="0" borderId="0"/>
  </x:cellStyleXfs>
  <x:cellXfs count="4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wrapText="1"/>
    </x:xf>
    <x:xf numFmtId="0" fontId="2" fillId="4" borderId="0" xfId="0" applyNumberFormat="1" applyFont="1" applyFill="1" applyBorder="1" applyAlignment="1">
      <x:alignment horizontal="center" wrapText="1"/>
    </x:xf>
    <x:xf numFmtId="0" fontId="2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horizontal="center" wrapText="1"/>
    </x:xf>
    <x:xf numFmtId="0" fontId="2" fillId="4" borderId="1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0" borderId="1" xfId="0" applyNumberFormat="1" applyFont="1" applyFill="1" applyBorder="1" applyAlignment="1">
      <x:alignment vertical="top" wrapText="1"/>
    </x:xf>
    <x:xf numFmtId="200" fontId="3" fillId="0" borderId="0" xfId="0" applyNumberFormat="1" applyFont="1" applyFill="1" applyBorder="1" applyAlignment="1">
      <x:alignment vertical="top" wrapText="1"/>
    </x:xf>
    <x:xf numFmtId="200" fontId="3" fillId="0" borderId="1" xfId="0" applyNumberFormat="1" applyFont="1" applyFill="1" applyBorder="1" applyAlignment="1">
      <x:alignment vertical="top" wrapText="1"/>
    </x:xf>
    <x:xf numFmtId="201" fontId="3" fillId="0" borderId="0" xfId="0" applyNumberFormat="1" applyFont="1" applyFill="1" applyBorder="1" applyAlignment="1">
      <x:alignment vertical="top" wrapText="1"/>
    </x:xf>
    <x:xf numFmtId="201" fontId="3" fillId="0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200" fontId="4" fillId="0" borderId="0" xfId="0" applyNumberFormat="1" applyFont="1" applyFill="1" applyBorder="1"/>
    <x:xf numFmtId="200" fontId="4" fillId="0" borderId="1" xfId="0" applyNumberFormat="1" applyFont="1" applyFill="1" applyBorder="1"/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241d9125b4cb4" /><Relationship Type="http://schemas.openxmlformats.org/officeDocument/2006/relationships/theme" Target="/xl/theme/theme1.xml" Id="Re7dbc875fdd24546" /><Relationship Type="http://schemas.openxmlformats.org/officeDocument/2006/relationships/sharedStrings" Target="/xl/sharedStrings.xml" Id="R4635c12d8f164408" /><Relationship Type="http://schemas.openxmlformats.org/officeDocument/2006/relationships/worksheet" Target="/xl/worksheets/sheet1.xml" Id="R87dbb3c0449d4d38" /><Relationship Type="http://schemas.openxmlformats.org/officeDocument/2006/relationships/worksheet" Target="/xl/worksheets/sheet2.xml" Id="R60e3e726652f4458" /><Relationship Type="http://schemas.openxmlformats.org/officeDocument/2006/relationships/worksheet" Target="/xl/worksheets/sheet3.xml" Id="R896f5f32f7c34404" /><Relationship Type="http://schemas.openxmlformats.org/officeDocument/2006/relationships/worksheet" Target="/xl/worksheets/sheet4.xml" Id="Rea97bc53d5b248ef" /><Relationship Type="http://schemas.openxmlformats.org/officeDocument/2006/relationships/worksheet" Target="/xl/worksheets/sheet5.xml" Id="R8d11c71e73ee453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82" hidden="0" customWidth="1"/>
  </x:cols>
  <x:sheetData>
    <x:row r="1" ht="28" customHeight="1">
      <x:c r="A1" s="4" t="str">
        <x:v>ФИНАНСОВАЯ МОДЕЛЬ ФИТНЕС-КЛУБА</x:v>
      </x:c>
      <x:c r="B1" s="4"/>
      <x:c r="C1" s="4"/>
      <x:c r="D1" s="4"/>
      <x:c r="E1" s="4"/>
      <x:c r="F1" s="4"/>
      <x:c r="G1" s="4"/>
    </x:row>
    <x:row r="3">
      <x:c r="A3" s="9" t="str">
        <x:v>Как пользоваться</x:v>
      </x:c>
      <x:c r="B3" s="9" t="str"/>
    </x:row>
    <x:row r="4">
      <x:c r="A4" s="14" t="str">
        <x:v>1.</x:v>
      </x:c>
      <x:c r="B4" s="14" t="str">
        <x:v>Синие значения — вводные. Замените их данными вашего проекта.</x:v>
      </x:c>
    </x:row>
    <x:row r="5">
      <x:c r="A5" s="14" t="str">
        <x:v>2.</x:v>
      </x:c>
      <x:c r="B5" s="14" t="str">
        <x:v>Чёрные значения — расчёты и формулы.</x:v>
      </x:c>
    </x:row>
    <x:row r="6">
      <x:c r="A6" s="14" t="str">
        <x:v>3.</x:v>
      </x:c>
      <x:c r="B6" s="14" t="str">
        <x:v>Все цифры по умолчанию — демонстрационные, не рыночный ориентир.</x:v>
      </x:c>
    </x:row>
    <x:row r="7">
      <x:c r="A7" s="14" t="str">
        <x:v>4.</x:v>
      </x:c>
      <x:c r="B7" s="14" t="str">
        <x:v>Заполните листы «Сценарии» и «Инвестиции», затем проверьте «Дашборд».</x:v>
      </x:c>
    </x:row>
    <x:row r="8">
      <x:c r="A8" s="14" t="str">
        <x:v>5.</x:v>
      </x:c>
      <x:c r="B8" s="14" t="str">
        <x:v>Лист «12 месяцев» показывает влияние темпа набора базы на результат.</x:v>
      </x:c>
    </x:row>
    <x:row r="9">
      <x:c r="A9" s="14" t="str">
        <x:v>Важно</x:v>
      </x:c>
      <x:c r="B9" s="14" t="str">
        <x:v>Налоги, кредитное финансирование и специальные условия конкретной юрформы нужно добавить отдельно под проект.</x:v>
      </x:c>
    </x:row>
  </x:sheetData>
  <x:mergeCells>
    <x:mergeCell ref="A1:G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5" hidden="0" customWidth="1"/>
    <x:col min="2" max="2" width="16" hidden="0" customWidth="1"/>
    <x:col min="3" max="3" width="16" hidden="0" customWidth="1"/>
    <x:col min="4" max="4" width="16" hidden="0" customWidth="1"/>
    <x:col min="5" max="5" width="14" hidden="0" customWidth="1"/>
    <x:col min="6" max="6" width="42" hidden="0" customWidth="1"/>
    <x:col min="7" max="7" width="34" hidden="0" customWidth="1"/>
  </x:cols>
  <x:sheetData>
    <x:row r="1" ht="28" customHeight="1">
      <x:c r="A1" s="4" t="str">
        <x:v>СЦЕНАРИИ ОПЕРАЦИОННОЙ МОДЕЛИ</x:v>
      </x:c>
      <x:c r="B1" s="4"/>
      <x:c r="C1" s="4"/>
      <x:c r="D1" s="4"/>
      <x:c r="E1" s="4"/>
      <x:c r="F1" s="4"/>
      <x:c r="G1" s="4"/>
    </x:row>
    <x:row r="3" ht="30" customHeight="1">
      <x:c r="A3" s="20" t="str">
        <x:v>Показатель</x:v>
      </x:c>
      <x:c r="B3" s="20" t="str">
        <x:v>Осторожный</x:v>
      </x:c>
      <x:c r="C3" s="20" t="str">
        <x:v>Базовый</x:v>
      </x:c>
      <x:c r="D3" s="20" t="str">
        <x:v>Оптимистичный</x:v>
      </x:c>
      <x:c r="E3" s="20" t="str">
        <x:v>Ед.</x:v>
      </x:c>
      <x:c r="F3" s="20" t="str">
        <x:v>Комментарий</x:v>
      </x:c>
      <x:c r="G3" s="20" t="str">
        <x:v>Источник</x:v>
      </x:c>
    </x:row>
    <x:row r="4">
      <x:c r="A4" s="14" t="str">
        <x:v>Активные клиенты</x:v>
      </x:c>
      <x:c r="B4" s="28" t="n">
        <x:v>300</x:v>
      </x:c>
      <x:c r="C4" s="28" t="n">
        <x:v>450</x:v>
      </x:c>
      <x:c r="D4" s="28" t="n">
        <x:v>600</x:v>
      </x:c>
      <x:c r="E4" s="14" t="str">
        <x:v>чел.</x:v>
      </x:c>
      <x:c r="F4" s="14" t="str">
        <x:v>Средняя активная база месяца</x:v>
      </x:c>
      <x:c r="G4" s="14" t="str">
        <x:v>ДЕМО Sport Rost — заменить данными проекта</x:v>
      </x:c>
    </x:row>
    <x:row r="5">
      <x:c r="A5" s="14" t="str">
        <x:v>Выручка от абонемента на клиента</x:v>
      </x:c>
      <x:c r="B5" s="28" t="n">
        <x:v>3500</x:v>
      </x:c>
      <x:c r="C5" s="28" t="n">
        <x:v>4000</x:v>
      </x:c>
      <x:c r="D5" s="28" t="n">
        <x:v>4500</x:v>
      </x:c>
      <x:c r="E5" s="14" t="str">
        <x:v>₽/мес.</x:v>
      </x:c>
      <x:c r="F5" s="14" t="str">
        <x:v>Средняя выручка по абонементам на активного клиента</x:v>
      </x:c>
      <x:c r="G5" s="14" t="str">
        <x:v>ДЕМО Sport Rost — заменить</x:v>
      </x:c>
    </x:row>
    <x:row r="6">
      <x:c r="A6" s="14" t="str">
        <x:v>Персональные тренировки на клиента</x:v>
      </x:c>
      <x:c r="B6" s="28" t="n">
        <x:v>700</x:v>
      </x:c>
      <x:c r="C6" s="28" t="n">
        <x:v>1100</x:v>
      </x:c>
      <x:c r="D6" s="28" t="n">
        <x:v>1500</x:v>
      </x:c>
      <x:c r="E6" s="14" t="str">
        <x:v>₽/мес.</x:v>
      </x:c>
      <x:c r="F6" s="14" t="str">
        <x:v>Выручка ПТ в пересчёте на активного клиента</x:v>
      </x:c>
      <x:c r="G6" s="14" t="str">
        <x:v>ДЕМО Sport Rost — заменить</x:v>
      </x:c>
    </x:row>
    <x:row r="7">
      <x:c r="A7" s="14" t="str">
        <x:v>Прочая выручка на клиента</x:v>
      </x:c>
      <x:c r="B7" s="28" t="n">
        <x:v>150</x:v>
      </x:c>
      <x:c r="C7" s="28" t="n">
        <x:v>300</x:v>
      </x:c>
      <x:c r="D7" s="28" t="n">
        <x:v>500</x:v>
      </x:c>
      <x:c r="E7" s="14" t="str">
        <x:v>₽/мес.</x:v>
      </x:c>
      <x:c r="F7" s="14" t="str">
        <x:v>Допуслуги/товары в пересчёте на клиента</x:v>
      </x:c>
      <x:c r="G7" s="14" t="str">
        <x:v>ДЕМО Sport Rost — заменить</x:v>
      </x:c>
    </x:row>
    <x:row r="8">
      <x:c r="A8" s="14" t="str">
        <x:v>Переменные расходы</x:v>
      </x:c>
      <x:c r="B8" s="30" t="n">
        <x:v>0.08</x:v>
      </x:c>
      <x:c r="C8" s="30" t="n">
        <x:v>0.07</x:v>
      </x:c>
      <x:c r="D8" s="30" t="n">
        <x:v>0.06</x:v>
      </x:c>
      <x:c r="E8" s="14" t="str">
        <x:v>% выручки</x:v>
      </x:c>
      <x:c r="F8" s="14" t="str">
        <x:v>Эквайринг, расходники и иные переменные статьи</x:v>
      </x:c>
      <x:c r="G8" s="14" t="str">
        <x:v>ДЕМО Sport Rost — заменить</x:v>
      </x:c>
    </x:row>
    <x:row r="9">
      <x:c r="A9" s="14" t="str">
        <x:v>Аренда</x:v>
      </x:c>
      <x:c r="B9" s="28" t="n">
        <x:v>500000</x:v>
      </x:c>
      <x:c r="C9" s="28" t="n">
        <x:v>500000</x:v>
      </x:c>
      <x:c r="D9" s="28" t="n">
        <x:v>500000</x:v>
      </x:c>
      <x:c r="E9" s="14" t="str">
        <x:v>₽/мес.</x:v>
      </x:c>
      <x:c r="F9" s="14" t="str">
        <x:v>Фиксированные расходы</x:v>
      </x:c>
      <x:c r="G9" s="14" t="str">
        <x:v>ДЕМО Sport Rost — заменить</x:v>
      </x:c>
    </x:row>
    <x:row r="10">
      <x:c r="A10" s="14" t="str">
        <x:v>ФОТ + начисления</x:v>
      </x:c>
      <x:c r="B10" s="28" t="n">
        <x:v>900000</x:v>
      </x:c>
      <x:c r="C10" s="28" t="n">
        <x:v>900000</x:v>
      </x:c>
      <x:c r="D10" s="28" t="n">
        <x:v>900000</x:v>
      </x:c>
      <x:c r="E10" s="14" t="str">
        <x:v>₽/мес.</x:v>
      </x:c>
      <x:c r="F10" s="14" t="str">
        <x:v>Фиксированная часть команды</x:v>
      </x:c>
      <x:c r="G10" s="14" t="str">
        <x:v>ДЕМО Sport Rost — заменить</x:v>
      </x:c>
    </x:row>
    <x:row r="11">
      <x:c r="A11" s="14" t="str">
        <x:v>Коммунальные и эксплуатация</x:v>
      </x:c>
      <x:c r="B11" s="28" t="n">
        <x:v>220000</x:v>
      </x:c>
      <x:c r="C11" s="28" t="n">
        <x:v>200000</x:v>
      </x:c>
      <x:c r="D11" s="28" t="n">
        <x:v>190000</x:v>
      </x:c>
      <x:c r="E11" s="14" t="str">
        <x:v>₽/мес.</x:v>
      </x:c>
      <x:c r="F11" s="14" t="str">
        <x:v>Коммунальные/эксплуатационные платежи</x:v>
      </x:c>
      <x:c r="G11" s="14" t="str">
        <x:v>ДЕМО Sport Rost — заменить</x:v>
      </x:c>
    </x:row>
    <x:row r="12">
      <x:c r="A12" s="14" t="str">
        <x:v>Маркетинг</x:v>
      </x:c>
      <x:c r="B12" s="28" t="n">
        <x:v>220000</x:v>
      </x:c>
      <x:c r="C12" s="28" t="n">
        <x:v>200000</x:v>
      </x:c>
      <x:c r="D12" s="28" t="n">
        <x:v>180000</x:v>
      </x:c>
      <x:c r="E12" s="14" t="str">
        <x:v>₽/мес.</x:v>
      </x:c>
      <x:c r="F12" s="14" t="str">
        <x:v>Постоянный маркетинговый бюджет</x:v>
      </x:c>
      <x:c r="G12" s="14" t="str">
        <x:v>ДЕМО Sport Rost — заменить</x:v>
      </x:c>
    </x:row>
    <x:row r="13">
      <x:c r="A13" s="14" t="str">
        <x:v>IT, CRM, телефония</x:v>
      </x:c>
      <x:c r="B13" s="28" t="n">
        <x:v>70000</x:v>
      </x:c>
      <x:c r="C13" s="28" t="n">
        <x:v>70000</x:v>
      </x:c>
      <x:c r="D13" s="28" t="n">
        <x:v>70000</x:v>
      </x:c>
      <x:c r="E13" s="14" t="str">
        <x:v>₽/мес.</x:v>
      </x:c>
      <x:c r="F13" s="14" t="str">
        <x:v>Системы и связь</x:v>
      </x:c>
      <x:c r="G13" s="14" t="str">
        <x:v>ДЕМО Sport Rost — заменить</x:v>
      </x:c>
    </x:row>
    <x:row r="14">
      <x:c r="A14" s="14" t="str">
        <x:v>Уборка, охрана, сервис</x:v>
      </x:c>
      <x:c r="B14" s="28" t="n">
        <x:v>140000</x:v>
      </x:c>
      <x:c r="C14" s="28" t="n">
        <x:v>130000</x:v>
      </x:c>
      <x:c r="D14" s="28" t="n">
        <x:v>120000</x:v>
      </x:c>
      <x:c r="E14" s="14" t="str">
        <x:v>₽/мес.</x:v>
      </x:c>
      <x:c r="F14" s="14" t="str">
        <x:v>Операционные подрядчики</x:v>
      </x:c>
      <x:c r="G14" s="14" t="str">
        <x:v>ДЕМО Sport Rost — заменить</x:v>
      </x:c>
    </x:row>
    <x:row r="15">
      <x:c r="A15" s="14" t="str">
        <x:v>Прочие постоянные расходы</x:v>
      </x:c>
      <x:c r="B15" s="28" t="n">
        <x:v>130000</x:v>
      </x:c>
      <x:c r="C15" s="28" t="n">
        <x:v>110000</x:v>
      </x:c>
      <x:c r="D15" s="28" t="n">
        <x:v>100000</x:v>
      </x:c>
      <x:c r="E15" s="14" t="str">
        <x:v>₽/мес.</x:v>
      </x:c>
      <x:c r="F15" s="14" t="str">
        <x:v>Резерв постоянных расходов</x:v>
      </x:c>
      <x:c r="G15" s="14" t="str">
        <x:v>ДЕМО Sport Rost — заменить</x:v>
      </x:c>
    </x:row>
    <x:row r="18" ht="30" customHeight="1">
      <x:c r="A18" s="20" t="str">
        <x:v>Расчёт</x:v>
      </x:c>
      <x:c r="B18" s="20" t="str">
        <x:v>Осторожный</x:v>
      </x:c>
      <x:c r="C18" s="20" t="str">
        <x:v>Базовый</x:v>
      </x:c>
      <x:c r="D18" s="20" t="str">
        <x:v>Оптимистичный</x:v>
      </x:c>
      <x:c r="E18" s="20" t="str">
        <x:v>Ед.</x:v>
      </x:c>
      <x:c r="F18" s="20" t="str">
        <x:v>Логика</x:v>
      </x:c>
      <x:c r="G18" s="20" t="str"/>
    </x:row>
    <x:row r="19">
      <x:c r="A19" s="14" t="str">
        <x:v>Выручка на активного клиента</x:v>
      </x:c>
      <x:c r="B19" s="36" t="n">
        <x:f>B5+B6+B7</x:f>
        <x:v>4350</x:v>
      </x:c>
      <x:c r="C19" s="36" t="n">
        <x:f>C5+C6+C7</x:f>
        <x:v>5400</x:v>
      </x:c>
      <x:c r="D19" s="36" t="n">
        <x:f>D5+D6+D7</x:f>
        <x:v>6500</x:v>
      </x:c>
      <x:c r="E19" s="14" t="str">
        <x:v>₽/клиент</x:v>
      </x:c>
      <x:c r="F19" s="14" t="str">
        <x:v>Абонемент + ПТ + прочее</x:v>
      </x:c>
      <x:c r="G19" s="14"/>
    </x:row>
    <x:row r="20">
      <x:c r="A20" s="14" t="str">
        <x:v>Месячная выручка</x:v>
      </x:c>
      <x:c r="B20" s="36" t="n">
        <x:f>B4*B19</x:f>
        <x:v>1305000</x:v>
      </x:c>
      <x:c r="C20" s="36" t="n">
        <x:f>C4*C19</x:f>
        <x:v>2430000</x:v>
      </x:c>
      <x:c r="D20" s="36" t="n">
        <x:f>D4*D19</x:f>
        <x:v>3900000</x:v>
      </x:c>
      <x:c r="E20" s="14" t="str">
        <x:v>₽/мес.</x:v>
      </x:c>
      <x:c r="F20" s="14" t="str">
        <x:v>Клиенты × выручка/клиента</x:v>
      </x:c>
      <x:c r="G20" s="14"/>
    </x:row>
    <x:row r="21">
      <x:c r="A21" s="14" t="str">
        <x:v>Переменные расходы</x:v>
      </x:c>
      <x:c r="B21" s="36" t="n">
        <x:f>B20*B8</x:f>
        <x:v>104400</x:v>
      </x:c>
      <x:c r="C21" s="36" t="n">
        <x:f>C20*C8</x:f>
        <x:v>170100.00000000003</x:v>
      </x:c>
      <x:c r="D21" s="36" t="n">
        <x:f>D20*D8</x:f>
        <x:v>234000</x:v>
      </x:c>
      <x:c r="E21" s="14" t="str">
        <x:v>₽/мес.</x:v>
      </x:c>
      <x:c r="F21" s="14" t="str">
        <x:v>Выручка × переменные %</x:v>
      </x:c>
      <x:c r="G21" s="14"/>
    </x:row>
    <x:row r="22">
      <x:c r="A22" s="14" t="str">
        <x:v>Маржинальный доход</x:v>
      </x:c>
      <x:c r="B22" s="36" t="n">
        <x:f>B20-B21</x:f>
        <x:v>1200600</x:v>
      </x:c>
      <x:c r="C22" s="36" t="n">
        <x:f>C20-C21</x:f>
        <x:v>2259900</x:v>
      </x:c>
      <x:c r="D22" s="36" t="n">
        <x:f>D20-D21</x:f>
        <x:v>3666000</x:v>
      </x:c>
      <x:c r="E22" s="14" t="str">
        <x:v>₽/мес.</x:v>
      </x:c>
      <x:c r="F22" s="14" t="str">
        <x:v>Выручка − переменные</x:v>
      </x:c>
      <x:c r="G22" s="14"/>
    </x:row>
    <x:row r="23">
      <x:c r="A23" s="14" t="str">
        <x:v>Постоянные расходы</x:v>
      </x:c>
      <x:c r="B23" s="36" t="n">
        <x:f>SUM(B9:B15)</x:f>
        <x:v>2180000</x:v>
      </x:c>
      <x:c r="C23" s="36" t="n">
        <x:f>SUM(C9:C15)</x:f>
        <x:v>2110000</x:v>
      </x:c>
      <x:c r="D23" s="36" t="n">
        <x:f>SUM(D9:D15)</x:f>
        <x:v>2060000</x:v>
      </x:c>
      <x:c r="E23" s="14" t="str">
        <x:v>₽/мес.</x:v>
      </x:c>
      <x:c r="F23" s="14" t="str">
        <x:v>Сумма фиксированных</x:v>
      </x:c>
      <x:c r="G23" s="14"/>
    </x:row>
    <x:row r="24">
      <x:c r="A24" s="14" t="str">
        <x:v>Операционный результат</x:v>
      </x:c>
      <x:c r="B24" s="36" t="n">
        <x:f>B22-B23</x:f>
        <x:v>-979400</x:v>
      </x:c>
      <x:c r="C24" s="36" t="n">
        <x:f>C22-C23</x:f>
        <x:v>149900</x:v>
      </x:c>
      <x:c r="D24" s="36" t="n">
        <x:f>D22-D23</x:f>
        <x:v>1606000</x:v>
      </x:c>
      <x:c r="E24" s="14" t="str">
        <x:v>₽/мес.</x:v>
      </x:c>
      <x:c r="F24" s="14" t="str">
        <x:v>Маржинальный доход − фиксированные</x:v>
      </x:c>
      <x:c r="G24" s="14"/>
    </x:row>
    <x:row r="25">
      <x:c r="A25" s="14" t="str">
        <x:v>Маржинальный доход на клиента</x:v>
      </x:c>
      <x:c r="B25" s="36" t="n">
        <x:f>B19*(1-B8)</x:f>
        <x:v>4002</x:v>
      </x:c>
      <x:c r="C25" s="36" t="n">
        <x:f>C19*(1-C8)</x:f>
        <x:v>5022</x:v>
      </x:c>
      <x:c r="D25" s="36" t="n">
        <x:f>D19*(1-D8)</x:f>
        <x:v>6110</x:v>
      </x:c>
      <x:c r="E25" s="14" t="str">
        <x:v>₽/клиент</x:v>
      </x:c>
      <x:c r="F25" s="14" t="str">
        <x:v>Выручка/клиента × (1 − переменные %)</x:v>
      </x:c>
      <x:c r="G25" s="14"/>
    </x:row>
    <x:row r="26">
      <x:c r="A26" s="14" t="str">
        <x:v>Точка безубыточности</x:v>
      </x:c>
      <x:c r="B26" s="36" t="n">
        <x:f>IF(B25&gt;0,B23/B25,"")</x:f>
        <x:v>544.727636181909</x:v>
      </x:c>
      <x:c r="C26" s="36" t="n">
        <x:f>IF(C25&gt;0,C23/C25,"")</x:f>
        <x:v>420.15133412982874</x:v>
      </x:c>
      <x:c r="D26" s="36" t="n">
        <x:f>IF(D25&gt;0,D23/D25,"")</x:f>
        <x:v>337.15220949263505</x:v>
      </x:c>
      <x:c r="E26" s="14" t="str">
        <x:v>клиентов</x:v>
      </x:c>
      <x:c r="F26" s="14" t="str">
        <x:v>Постоянные / маржинальный доход на клиента</x:v>
      </x:c>
      <x:c r="G26" s="14"/>
    </x:row>
  </x:sheetData>
  <x:mergeCells>
    <x:mergeCell ref="A1:G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6" hidden="0" customWidth="1"/>
    <x:col min="3" max="3" width="16" hidden="0" customWidth="1"/>
    <x:col min="4" max="4" width="16" hidden="0" customWidth="1"/>
    <x:col min="5" max="5" width="36" hidden="0" customWidth="1"/>
    <x:col min="6" max="6" width="32" hidden="0" customWidth="1"/>
  </x:cols>
  <x:sheetData>
    <x:row r="1" ht="28" customHeight="1">
      <x:c r="A1" s="4" t="str">
        <x:v>СТАРТОВЫЕ ИНВЕСТИЦИИ</x:v>
      </x:c>
      <x:c r="B1" s="4"/>
      <x:c r="C1" s="4"/>
      <x:c r="D1" s="4"/>
      <x:c r="E1" s="4"/>
      <x:c r="F1" s="4"/>
    </x:row>
    <x:row r="3" ht="30" customHeight="1">
      <x:c r="A3" s="20" t="str">
        <x:v>Статья</x:v>
      </x:c>
      <x:c r="B3" s="20" t="str">
        <x:v>Осторожный</x:v>
      </x:c>
      <x:c r="C3" s="20" t="str">
        <x:v>Базовый</x:v>
      </x:c>
      <x:c r="D3" s="20" t="str">
        <x:v>Оптимистичный</x:v>
      </x:c>
      <x:c r="E3" s="20" t="str">
        <x:v>Комментарий</x:v>
      </x:c>
      <x:c r="F3" s="20" t="str">
        <x:v>Источник</x:v>
      </x:c>
    </x:row>
    <x:row r="4">
      <x:c r="A4" s="14" t="str">
        <x:v>Проектирование</x:v>
      </x:c>
      <x:c r="B4" s="28" t="n">
        <x:v>700000</x:v>
      </x:c>
      <x:c r="C4" s="28" t="n">
        <x:v>700000</x:v>
      </x:c>
      <x:c r="D4" s="28" t="n">
        <x:v>700000</x:v>
      </x:c>
      <x:c r="E4" s="14" t="str">
        <x:v>Архитектура/инженерия</x:v>
      </x:c>
      <x:c r="F4" s="14" t="str">
        <x:v>ДЕМО Sport Rost — заменить</x:v>
      </x:c>
    </x:row>
    <x:row r="5">
      <x:c r="A5" s="14" t="str">
        <x:v>Ремонт и отделка</x:v>
      </x:c>
      <x:c r="B5" s="28" t="n">
        <x:v>7000000</x:v>
      </x:c>
      <x:c r="C5" s="28" t="n">
        <x:v>6500000</x:v>
      </x:c>
      <x:c r="D5" s="28" t="n">
        <x:v>6000000</x:v>
      </x:c>
      <x:c r="E5" s="14" t="str">
        <x:v>До открытия</x:v>
      </x:c>
      <x:c r="F5" s="14" t="str">
        <x:v>ДЕМО Sport Rost — заменить</x:v>
      </x:c>
    </x:row>
    <x:row r="6">
      <x:c r="A6" s="14" t="str">
        <x:v>Инженерные работы</x:v>
      </x:c>
      <x:c r="B6" s="28" t="n">
        <x:v>3000000</x:v>
      </x:c>
      <x:c r="C6" s="28" t="n">
        <x:v>2700000</x:v>
      </x:c>
      <x:c r="D6" s="28" t="n">
        <x:v>2500000</x:v>
      </x:c>
      <x:c r="E6" s="14" t="str">
        <x:v>Вентиляция, электрика, вода и др.</x:v>
      </x:c>
      <x:c r="F6" s="14" t="str">
        <x:v>ДЕМО Sport Rost — заменить</x:v>
      </x:c>
    </x:row>
    <x:row r="7">
      <x:c r="A7" s="14" t="str">
        <x:v>Оборудование</x:v>
      </x:c>
      <x:c r="B7" s="28" t="n">
        <x:v>9000000</x:v>
      </x:c>
      <x:c r="C7" s="28" t="n">
        <x:v>8000000</x:v>
      </x:c>
      <x:c r="D7" s="28" t="n">
        <x:v>7000000</x:v>
      </x:c>
      <x:c r="E7" s="14" t="str">
        <x:v>Тренажёры и инвентарь</x:v>
      </x:c>
      <x:c r="F7" s="14" t="str">
        <x:v>ДЕМО Sport Rost — заменить</x:v>
      </x:c>
    </x:row>
    <x:row r="8">
      <x:c r="A8" s="14" t="str">
        <x:v>Раздевалки, мебель, ресепшен</x:v>
      </x:c>
      <x:c r="B8" s="28" t="n">
        <x:v>1800000</x:v>
      </x:c>
      <x:c r="C8" s="28" t="n">
        <x:v>1600000</x:v>
      </x:c>
      <x:c r="D8" s="28" t="n">
        <x:v>1400000</x:v>
      </x:c>
      <x:c r="E8" s="14" t="str">
        <x:v>Мебель/шкафчики</x:v>
      </x:c>
      <x:c r="F8" s="14" t="str">
        <x:v>ДЕМО Sport Rost — заменить</x:v>
      </x:c>
    </x:row>
    <x:row r="9">
      <x:c r="A9" s="14" t="str">
        <x:v>IT и контроль доступа</x:v>
      </x:c>
      <x:c r="B9" s="28" t="n">
        <x:v>800000</x:v>
      </x:c>
      <x:c r="C9" s="28" t="n">
        <x:v>700000</x:v>
      </x:c>
      <x:c r="D9" s="28" t="n">
        <x:v>600000</x:v>
      </x:c>
      <x:c r="E9" s="14" t="str">
        <x:v>CRM/СКУД/оборудование</x:v>
      </x:c>
      <x:c r="F9" s="14" t="str">
        <x:v>ДЕМО Sport Rost — заменить</x:v>
      </x:c>
    </x:row>
    <x:row r="10">
      <x:c r="A10" s="14" t="str">
        <x:v>Вывеска и навигация</x:v>
      </x:c>
      <x:c r="B10" s="28" t="n">
        <x:v>500000</x:v>
      </x:c>
      <x:c r="C10" s="28" t="n">
        <x:v>450000</x:v>
      </x:c>
      <x:c r="D10" s="28" t="n">
        <x:v>400000</x:v>
      </x:c>
      <x:c r="E10" s="14" t="str">
        <x:v>Оформление объекта</x:v>
      </x:c>
      <x:c r="F10" s="14" t="str">
        <x:v>ДЕМО Sport Rost — заменить</x:v>
      </x:c>
    </x:row>
    <x:row r="11">
      <x:c r="A11" s="14" t="str">
        <x:v>Депозит и аренда до открытия</x:v>
      </x:c>
      <x:c r="B11" s="28" t="n">
        <x:v>1500000</x:v>
      </x:c>
      <x:c r="C11" s="28" t="n">
        <x:v>1500000</x:v>
      </x:c>
      <x:c r="D11" s="28" t="n">
        <x:v>1500000</x:v>
      </x:c>
      <x:c r="E11" s="14" t="str">
        <x:v>По договору аренды</x:v>
      </x:c>
      <x:c r="F11" s="14" t="str">
        <x:v>ДЕМО Sport Rost — заменить</x:v>
      </x:c>
    </x:row>
    <x:row r="12">
      <x:c r="A12" s="14" t="str">
        <x:v>Команда до открытия</x:v>
      </x:c>
      <x:c r="B12" s="28" t="n">
        <x:v>1200000</x:v>
      </x:c>
      <x:c r="C12" s="28" t="n">
        <x:v>1000000</x:v>
      </x:c>
      <x:c r="D12" s="28" t="n">
        <x:v>900000</x:v>
      </x:c>
      <x:c r="E12" s="14" t="str">
        <x:v>Найм и обучение</x:v>
      </x:c>
      <x:c r="F12" s="14" t="str">
        <x:v>ДЕМО Sport Rost — заменить</x:v>
      </x:c>
    </x:row>
    <x:row r="13">
      <x:c r="A13" s="14" t="str">
        <x:v>Маркетинг запуска</x:v>
      </x:c>
      <x:c r="B13" s="28" t="n">
        <x:v>800000</x:v>
      </x:c>
      <x:c r="C13" s="28" t="n">
        <x:v>700000</x:v>
      </x:c>
      <x:c r="D13" s="28" t="n">
        <x:v>600000</x:v>
      </x:c>
      <x:c r="E13" s="14" t="str">
        <x:v>Предпродажи</x:v>
      </x:c>
      <x:c r="F13" s="14" t="str">
        <x:v>ДЕМО Sport Rost — заменить</x:v>
      </x:c>
    </x:row>
    <x:row r="14">
      <x:c r="A14" s="14" t="str">
        <x:v>Резерв</x:v>
      </x:c>
      <x:c r="B14" s="28" t="n">
        <x:v>3000000</x:v>
      </x:c>
      <x:c r="C14" s="28" t="n">
        <x:v>2500000</x:v>
      </x:c>
      <x:c r="D14" s="28" t="n">
        <x:v>2000000</x:v>
      </x:c>
      <x:c r="E14" s="14" t="str">
        <x:v>Непредвиденные расходы</x:v>
      </x:c>
      <x:c r="F14" s="14" t="str">
        <x:v>ДЕМО Sport Rost — заменить</x:v>
      </x:c>
    </x:row>
    <x:row r="15">
      <x:c r="A15" s="38" t="str">
        <x:v>ИТОГО</x:v>
      </x:c>
      <x:c r="B15" s="40" t="n">
        <x:f>SUM(B4:B14)</x:f>
        <x:v>29300000</x:v>
      </x:c>
      <x:c r="C15" s="40" t="n">
        <x:f>SUM(C4:C14)</x:f>
        <x:v>26350000</x:v>
      </x:c>
      <x:c r="D15" s="40" t="n">
        <x:f>SUM(D4:D14)</x:f>
        <x:v>23600000</x:v>
      </x:c>
    </x:row>
  </x:sheetData>
  <x:mergeCells>
    <x:mergeCell ref="A1:F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8" hidden="0" customWidth="1"/>
    <x:col min="3" max="3" width="18" hidden="0" customWidth="1"/>
    <x:col min="4" max="4" width="22" hidden="0" customWidth="1"/>
    <x:col min="5" max="5" width="22" hidden="0" customWidth="1"/>
    <x:col min="6" max="6" width="24" hidden="0" customWidth="1"/>
    <x:col min="7" max="7" width="24" hidden="0" customWidth="1"/>
    <x:col min="8" max="8" width="32" hidden="0" customWidth="1"/>
  </x:cols>
  <x:sheetData>
    <x:row r="1" ht="28" customHeight="1">
      <x:c r="A1" s="4" t="str">
        <x:v>БАЗОВЫЙ СЦЕНАРИЙ — 12 МЕСЯЦЕВ</x:v>
      </x:c>
      <x:c r="B1" s="4"/>
      <x:c r="C1" s="4"/>
      <x:c r="D1" s="4"/>
      <x:c r="E1" s="4"/>
      <x:c r="F1" s="4"/>
      <x:c r="G1" s="4"/>
      <x:c r="H1" s="4"/>
    </x:row>
    <x:row r="3" ht="30" customHeight="1">
      <x:c r="A3" s="20" t="str">
        <x:v>Месяц</x:v>
      </x:c>
      <x:c r="B3" s="20" t="str">
        <x:v>Активные клиенты</x:v>
      </x:c>
      <x:c r="C3" s="20" t="str">
        <x:v>Выручка, ₽</x:v>
      </x:c>
      <x:c r="D3" s="20" t="str">
        <x:v>Переменные расходы, ₽</x:v>
      </x:c>
      <x:c r="E3" s="20" t="str">
        <x:v>Постоянные расходы, ₽</x:v>
      </x:c>
      <x:c r="F3" s="20" t="str">
        <x:v>Операционный результат, ₽</x:v>
      </x:c>
      <x:c r="G3" s="20" t="str">
        <x:v>Накопленный результат, ₽</x:v>
      </x:c>
      <x:c r="H3" s="20" t="str">
        <x:v>Комментарий</x:v>
      </x:c>
    </x:row>
    <x:row r="4">
      <x:c r="A4" s="14" t="n">
        <x:v>1</x:v>
      </x:c>
      <x:c r="B4" s="26" t="n">
        <x:v>180</x:v>
      </x:c>
      <x:c r="C4" s="36" t="n">
        <x:f>B4*'Сценарии'!C19</x:f>
        <x:v>972000</x:v>
      </x:c>
      <x:c r="D4" s="36" t="n">
        <x:f>C4*'Сценарии'!C8</x:f>
        <x:v>68040</x:v>
      </x:c>
      <x:c r="E4" s="36" t="n">
        <x:f>'Сценарии'!C23</x:f>
        <x:v>2110000</x:v>
      </x:c>
      <x:c r="F4" s="36" t="n">
        <x:f>C4-D4-E4</x:f>
        <x:v>-1206040</x:v>
      </x:c>
      <x:c r="G4" s="36" t="n">
        <x:f>F4</x:f>
        <x:v>-1206040</x:v>
      </x:c>
      <x:c r="H4" s="14"/>
    </x:row>
    <x:row r="5">
      <x:c r="A5" s="14" t="n">
        <x:v>2</x:v>
      </x:c>
      <x:c r="B5" s="26" t="n">
        <x:v>230</x:v>
      </x:c>
      <x:c r="C5" s="36" t="n">
        <x:f>B5*'Сценарии'!C19</x:f>
        <x:v>1242000</x:v>
      </x:c>
      <x:c r="D5" s="36" t="n">
        <x:f>C5*'Сценарии'!C8</x:f>
        <x:v>86940.00000000001</x:v>
      </x:c>
      <x:c r="E5" s="36" t="n">
        <x:f>'Сценарии'!C23</x:f>
        <x:v>2110000</x:v>
      </x:c>
      <x:c r="F5" s="36" t="n">
        <x:f>C5-D5-E5</x:f>
        <x:v>-954940</x:v>
      </x:c>
      <x:c r="G5" s="36" t="n">
        <x:f>G4+F5</x:f>
        <x:v>-2160980</x:v>
      </x:c>
      <x:c r="H5" s="14"/>
    </x:row>
    <x:row r="6">
      <x:c r="A6" s="14" t="n">
        <x:v>3</x:v>
      </x:c>
      <x:c r="B6" s="26" t="n">
        <x:v>280</x:v>
      </x:c>
      <x:c r="C6" s="36" t="n">
        <x:f>B6*'Сценарии'!C19</x:f>
        <x:v>1512000</x:v>
      </x:c>
      <x:c r="D6" s="36" t="n">
        <x:f>C6*'Сценарии'!C8</x:f>
        <x:v>105840.00000000001</x:v>
      </x:c>
      <x:c r="E6" s="36" t="n">
        <x:f>'Сценарии'!C23</x:f>
        <x:v>2110000</x:v>
      </x:c>
      <x:c r="F6" s="36" t="n">
        <x:f>C6-D6-E6</x:f>
        <x:v>-703840</x:v>
      </x:c>
      <x:c r="G6" s="36" t="n">
        <x:f>G5+F6</x:f>
        <x:v>-2864820</x:v>
      </x:c>
      <x:c r="H6" s="14"/>
    </x:row>
    <x:row r="7">
      <x:c r="A7" s="14" t="n">
        <x:v>4</x:v>
      </x:c>
      <x:c r="B7" s="26" t="n">
        <x:v>330</x:v>
      </x:c>
      <x:c r="C7" s="36" t="n">
        <x:f>B7*'Сценарии'!C19</x:f>
        <x:v>1782000</x:v>
      </x:c>
      <x:c r="D7" s="36" t="n">
        <x:f>C7*'Сценарии'!C8</x:f>
        <x:v>124740.00000000001</x:v>
      </x:c>
      <x:c r="E7" s="36" t="n">
        <x:f>'Сценарии'!C23</x:f>
        <x:v>2110000</x:v>
      </x:c>
      <x:c r="F7" s="36" t="n">
        <x:f>C7-D7-E7</x:f>
        <x:v>-452740</x:v>
      </x:c>
      <x:c r="G7" s="36" t="n">
        <x:f>G6+F7</x:f>
        <x:v>-3317560</x:v>
      </x:c>
      <x:c r="H7" s="14"/>
    </x:row>
    <x:row r="8">
      <x:c r="A8" s="14" t="n">
        <x:v>5</x:v>
      </x:c>
      <x:c r="B8" s="26" t="n">
        <x:v>370</x:v>
      </x:c>
      <x:c r="C8" s="36" t="n">
        <x:f>B8*'Сценарии'!C19</x:f>
        <x:v>1998000</x:v>
      </x:c>
      <x:c r="D8" s="36" t="n">
        <x:f>C8*'Сценарии'!C8</x:f>
        <x:v>139860</x:v>
      </x:c>
      <x:c r="E8" s="36" t="n">
        <x:f>'Сценарии'!C23</x:f>
        <x:v>2110000</x:v>
      </x:c>
      <x:c r="F8" s="36" t="n">
        <x:f>C8-D8-E8</x:f>
        <x:v>-251860</x:v>
      </x:c>
      <x:c r="G8" s="36" t="n">
        <x:f>G7+F8</x:f>
        <x:v>-3569420</x:v>
      </x:c>
      <x:c r="H8" s="14"/>
    </x:row>
    <x:row r="9">
      <x:c r="A9" s="14" t="n">
        <x:v>6</x:v>
      </x:c>
      <x:c r="B9" s="26" t="n">
        <x:v>400</x:v>
      </x:c>
      <x:c r="C9" s="36" t="n">
        <x:f>B9*'Сценарии'!C19</x:f>
        <x:v>2160000</x:v>
      </x:c>
      <x:c r="D9" s="36" t="n">
        <x:f>C9*'Сценарии'!C8</x:f>
        <x:v>151200</x:v>
      </x:c>
      <x:c r="E9" s="36" t="n">
        <x:f>'Сценарии'!C23</x:f>
        <x:v>2110000</x:v>
      </x:c>
      <x:c r="F9" s="36" t="n">
        <x:f>C9-D9-E9</x:f>
        <x:v>-101200</x:v>
      </x:c>
      <x:c r="G9" s="36" t="n">
        <x:f>G8+F9</x:f>
        <x:v>-3670620</x:v>
      </x:c>
      <x:c r="H9" s="14"/>
    </x:row>
    <x:row r="10">
      <x:c r="A10" s="14" t="n">
        <x:v>7</x:v>
      </x:c>
      <x:c r="B10" s="26" t="n">
        <x:v>425</x:v>
      </x:c>
      <x:c r="C10" s="36" t="n">
        <x:f>B10*'Сценарии'!C19</x:f>
        <x:v>2295000</x:v>
      </x:c>
      <x:c r="D10" s="36" t="n">
        <x:f>C10*'Сценарии'!C8</x:f>
        <x:v>160650.00000000003</x:v>
      </x:c>
      <x:c r="E10" s="36" t="n">
        <x:f>'Сценарии'!C23</x:f>
        <x:v>2110000</x:v>
      </x:c>
      <x:c r="F10" s="36" t="n">
        <x:f>C10-D10-E10</x:f>
        <x:v>24350</x:v>
      </x:c>
      <x:c r="G10" s="36" t="n">
        <x:f>G9+F10</x:f>
        <x:v>-3646270</x:v>
      </x:c>
      <x:c r="H10" s="14"/>
    </x:row>
    <x:row r="11">
      <x:c r="A11" s="14" t="n">
        <x:v>8</x:v>
      </x:c>
      <x:c r="B11" s="26" t="n">
        <x:v>450</x:v>
      </x:c>
      <x:c r="C11" s="36" t="n">
        <x:f>B11*'Сценарии'!C19</x:f>
        <x:v>2430000</x:v>
      </x:c>
      <x:c r="D11" s="36" t="n">
        <x:f>C11*'Сценарии'!C8</x:f>
        <x:v>170100.00000000003</x:v>
      </x:c>
      <x:c r="E11" s="36" t="n">
        <x:f>'Сценарии'!C23</x:f>
        <x:v>2110000</x:v>
      </x:c>
      <x:c r="F11" s="36" t="n">
        <x:f>C11-D11-E11</x:f>
        <x:v>149900</x:v>
      </x:c>
      <x:c r="G11" s="36" t="n">
        <x:f>G10+F11</x:f>
        <x:v>-3496370</x:v>
      </x:c>
      <x:c r="H11" s="14"/>
    </x:row>
    <x:row r="12">
      <x:c r="A12" s="14" t="n">
        <x:v>9</x:v>
      </x:c>
      <x:c r="B12" s="26" t="n">
        <x:v>470</x:v>
      </x:c>
      <x:c r="C12" s="36" t="n">
        <x:f>B12*'Сценарии'!C19</x:f>
        <x:v>2538000</x:v>
      </x:c>
      <x:c r="D12" s="36" t="n">
        <x:f>C12*'Сценарии'!C8</x:f>
        <x:v>177660.00000000003</x:v>
      </x:c>
      <x:c r="E12" s="36" t="n">
        <x:f>'Сценарии'!C23</x:f>
        <x:v>2110000</x:v>
      </x:c>
      <x:c r="F12" s="36" t="n">
        <x:f>C12-D12-E12</x:f>
        <x:v>250340</x:v>
      </x:c>
      <x:c r="G12" s="36" t="n">
        <x:f>G11+F12</x:f>
        <x:v>-3246030</x:v>
      </x:c>
      <x:c r="H12" s="14"/>
    </x:row>
    <x:row r="13">
      <x:c r="A13" s="14" t="n">
        <x:v>10</x:v>
      </x:c>
      <x:c r="B13" s="26" t="n">
        <x:v>485</x:v>
      </x:c>
      <x:c r="C13" s="36" t="n">
        <x:f>B13*'Сценарии'!C19</x:f>
        <x:v>2619000</x:v>
      </x:c>
      <x:c r="D13" s="36" t="n">
        <x:f>C13*'Сценарии'!C8</x:f>
        <x:v>183330.00000000003</x:v>
      </x:c>
      <x:c r="E13" s="36" t="n">
        <x:f>'Сценарии'!C23</x:f>
        <x:v>2110000</x:v>
      </x:c>
      <x:c r="F13" s="36" t="n">
        <x:f>C13-D13-E13</x:f>
        <x:v>325670</x:v>
      </x:c>
      <x:c r="G13" s="36" t="n">
        <x:f>G12+F13</x:f>
        <x:v>-2920360</x:v>
      </x:c>
      <x:c r="H13" s="14"/>
    </x:row>
    <x:row r="14">
      <x:c r="A14" s="14" t="n">
        <x:v>11</x:v>
      </x:c>
      <x:c r="B14" s="26" t="n">
        <x:v>500</x:v>
      </x:c>
      <x:c r="C14" s="36" t="n">
        <x:f>B14*'Сценарии'!C19</x:f>
        <x:v>2700000</x:v>
      </x:c>
      <x:c r="D14" s="36" t="n">
        <x:f>C14*'Сценарии'!C8</x:f>
        <x:v>189000.00000000003</x:v>
      </x:c>
      <x:c r="E14" s="36" t="n">
        <x:f>'Сценарии'!C23</x:f>
        <x:v>2110000</x:v>
      </x:c>
      <x:c r="F14" s="36" t="n">
        <x:f>C14-D14-E14</x:f>
        <x:v>401000</x:v>
      </x:c>
      <x:c r="G14" s="36" t="n">
        <x:f>G13+F14</x:f>
        <x:v>-2519360</x:v>
      </x:c>
      <x:c r="H14" s="14"/>
    </x:row>
    <x:row r="15">
      <x:c r="A15" s="14" t="n">
        <x:v>12</x:v>
      </x:c>
      <x:c r="B15" s="26" t="n">
        <x:v>515</x:v>
      </x:c>
      <x:c r="C15" s="36" t="n">
        <x:f>B15*'Сценарии'!C19</x:f>
        <x:v>2781000</x:v>
      </x:c>
      <x:c r="D15" s="36" t="n">
        <x:f>C15*'Сценарии'!C8</x:f>
        <x:v>194670.00000000003</x:v>
      </x:c>
      <x:c r="E15" s="36" t="n">
        <x:f>'Сценарии'!C23</x:f>
        <x:v>2110000</x:v>
      </x:c>
      <x:c r="F15" s="36" t="n">
        <x:f>C15-D15-E15</x:f>
        <x:v>476330</x:v>
      </x:c>
      <x:c r="G15" s="36" t="n">
        <x:f>G14+F15</x:f>
        <x:v>-2043030</x:v>
      </x:c>
      <x:c r="H15" s="14"/>
    </x:row>
  </x:sheetData>
  <x:mergeCells>
    <x:mergeCell ref="A1:H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46" hidden="0" customWidth="1"/>
    <x:col min="2" max="2" width="22" hidden="0" customWidth="1"/>
    <x:col min="4" max="4" width="18" hidden="0" customWidth="1"/>
    <x:col min="5" max="5" width="40" hidden="0" customWidth="1"/>
    <x:col min="6" max="6" width="46" hidden="0" customWidth="1"/>
  </x:cols>
  <x:sheetData>
    <x:row r="1" ht="28" customHeight="1">
      <x:c r="A1" s="4" t="str">
        <x:v>ДАШБОРД — БАЗОВЫЙ СЦЕНАРИЙ</x:v>
      </x:c>
      <x:c r="B1" s="4"/>
      <x:c r="C1" s="4"/>
      <x:c r="D1" s="4"/>
      <x:c r="E1" s="4"/>
      <x:c r="F1" s="4"/>
    </x:row>
    <x:row r="3" ht="30" customHeight="1">
      <x:c r="A3" s="20" t="str">
        <x:v>Показатель</x:v>
      </x:c>
      <x:c r="B3" s="20" t="str">
        <x:v>Значение</x:v>
      </x:c>
      <x:c r="D3" s="20" t="str">
        <x:v>Контроль</x:v>
      </x:c>
      <x:c r="E3" s="20" t="str">
        <x:v>Проверка</x:v>
      </x:c>
      <x:c r="F3" s="20" t="str">
        <x:v>Интерпретация</x:v>
      </x:c>
    </x:row>
    <x:row r="4">
      <x:c r="A4" t="str">
        <x:v>Стартовые инвестиции, ₽</x:v>
      </x:c>
      <x:c r="B4" s="32" t="n">
        <x:f>'Инвестиции'!C15</x:f>
        <x:v>26350000</x:v>
      </x:c>
      <x:c r="D4" s="14" t="str">
        <x:v>Спрос</x:v>
      </x:c>
      <x:c r="E4" s="14" t="str">
        <x:v>План клиентов ≥ безубыточности?</x:v>
      </x:c>
      <x:c r="F4" s="14" t="str">
        <x:v>Если нет — пересчитать формат/цену/расходы</x:v>
      </x:c>
    </x:row>
    <x:row r="5">
      <x:c r="A5" t="str">
        <x:v>Точка безубыточности, клиентов</x:v>
      </x:c>
      <x:c r="B5" s="32" t="n">
        <x:f>'Сценарии'!C26</x:f>
        <x:v>420.15133412982874</x:v>
      </x:c>
      <x:c r="D5" s="14" t="str">
        <x:v>Резерв</x:v>
      </x:c>
      <x:c r="E5" s="14" t="str">
        <x:v>Есть запас на набор базы?</x:v>
      </x:c>
      <x:c r="F5" s="14" t="str">
        <x:v>Не считать месяц открытия зрелым режимом</x:v>
      </x:c>
    </x:row>
    <x:row r="6">
      <x:c r="A6" t="str">
        <x:v>План активных клиентов, чел.</x:v>
      </x:c>
      <x:c r="B6" s="32" t="n">
        <x:f>'Сценарии'!C4</x:f>
        <x:v>450</x:v>
      </x:c>
      <x:c r="D6" s="14" t="str">
        <x:v>CAPEX</x:v>
      </x:c>
      <x:c r="E6" s="14" t="str">
        <x:v>Смета включает инженерные риски?</x:v>
      </x:c>
      <x:c r="F6" s="14" t="str">
        <x:v>Не оставлять критичные работы «за скобками»</x:v>
      </x:c>
    </x:row>
    <x:row r="7">
      <x:c r="A7" t="str">
        <x:v>Операционный результат при плановой базе, ₽/мес.</x:v>
      </x:c>
      <x:c r="B7" s="32" t="n">
        <x:f>'Сценарии'!C24</x:f>
        <x:v>149900</x:v>
      </x:c>
      <x:c r="D7" s="14" t="str">
        <x:v>Сценарии</x:v>
      </x:c>
      <x:c r="E7" s="14" t="str">
        <x:v>Базовый не требует идеальных условий?</x:v>
      </x:c>
      <x:c r="F7" s="14" t="str">
        <x:v>Если требует — модель слишком чувствительна</x:v>
      </x:c>
    </x:row>
    <x:row r="8">
      <x:c r="A8" t="str">
        <x:v>Операционный результат в 12-й месяц, ₽</x:v>
      </x:c>
      <x:c r="B8" s="32" t="n">
        <x:f>'12 месяцев'!F15</x:f>
        <x:v>476330</x:v>
      </x:c>
    </x:row>
    <x:row r="9">
      <x:c r="A9" t="str">
        <x:v>Накопленный результат за 12 месяцев, ₽</x:v>
      </x:c>
      <x:c r="B9" s="32" t="n">
        <x:f>'12 месяцев'!G15</x:f>
        <x:v>-2043030</x:v>
      </x:c>
    </x:row>
  </x:sheetData>
  <x:mergeCells>
    <x:mergeCell ref="A1:F1"/>
  </x:mergeCells>
  <x:conditionalFormatting sqref="B4:B9">
    <x:cfRule type="dataBar" priority="1">
      <x:dataBar>
        <x:cfvo type="min"/>
        <x:cfvo type="max"/>
        <x:color rgb="FFE97132"/>
      </x:dataBar>
      <x:extLst>
        <x:ext xmlns:x14="http://schemas.microsoft.com/office/spreadsheetml/2009/9/main" uri="{B025F937-C7B1-47D3-B67F-A62EFF666E3E}">
          <x14:id>{A1CCF684-FE46-F072-271C-E65D49F46FD2}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A1CCF684-FE46-F072-271C-E65D49F46FD2}">
            <x14:dataBar gradient="1">
              <x14:cfvo type="min"/>
              <x14:cfvo type="max"/>
              <x14:fillColor rgb="FFE97132"/>
            </x14:dataBar>
          </x14:cfRule>
          <xm:sqref>B4:B9</xm:sqref>
        </x14:conditionalFormatting>
      </x14:conditionalFormattings>
    </x:ext>
  </x:extLst>
</x:worksheet>
</file>